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efany.nunez\Downloads\"/>
    </mc:Choice>
  </mc:AlternateContent>
  <bookViews>
    <workbookView xWindow="0" yWindow="0" windowWidth="16395" windowHeight="5670"/>
  </bookViews>
  <sheets>
    <sheet name="CR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I33" i="1"/>
  <c r="H33" i="1"/>
  <c r="H32" i="1"/>
  <c r="I32" i="1" s="1"/>
  <c r="I31" i="1"/>
  <c r="H31" i="1"/>
  <c r="H30" i="1"/>
  <c r="I30" i="1" s="1"/>
  <c r="I29" i="1"/>
  <c r="H29" i="1"/>
  <c r="H28" i="1"/>
  <c r="I28" i="1" s="1"/>
  <c r="I27" i="1"/>
  <c r="H27" i="1"/>
  <c r="H26" i="1"/>
  <c r="I26" i="1" s="1"/>
  <c r="I22" i="1" s="1"/>
  <c r="I25" i="1"/>
  <c r="H25" i="1"/>
  <c r="H24" i="1"/>
  <c r="I24" i="1" s="1"/>
  <c r="H23" i="1"/>
  <c r="H22" i="1" l="1"/>
  <c r="H18" i="1" l="1"/>
  <c r="I18" i="1" s="1"/>
  <c r="D18" i="1"/>
  <c r="H17" i="1"/>
  <c r="I17" i="1" s="1"/>
  <c r="D17" i="1"/>
  <c r="H16" i="1"/>
  <c r="I16" i="1" s="1"/>
  <c r="H15" i="1"/>
  <c r="I15" i="1" s="1"/>
  <c r="D15" i="1"/>
  <c r="D3" i="1" s="1"/>
  <c r="H14" i="1"/>
  <c r="I14" i="1" s="1"/>
  <c r="D14" i="1"/>
  <c r="I13" i="1"/>
  <c r="H13" i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I5" i="1"/>
  <c r="H5" i="1"/>
  <c r="H4" i="1"/>
  <c r="I4" i="1" s="1"/>
  <c r="G3" i="1"/>
  <c r="F3" i="1"/>
  <c r="E3" i="1"/>
  <c r="C3" i="1"/>
  <c r="I3" i="1" l="1"/>
  <c r="H3" i="1"/>
</calcChain>
</file>

<file path=xl/sharedStrings.xml><?xml version="1.0" encoding="utf-8"?>
<sst xmlns="http://schemas.openxmlformats.org/spreadsheetml/2006/main" count="60" uniqueCount="32">
  <si>
    <t>MUNICIPIO DE LEÓN
ESTADO ANALÍTICO DE INGRESOS POR RUBRO
DEL 1 DE ENERO AL 31 DE DICIEMBRE DE 2017</t>
  </si>
  <si>
    <t>CRI</t>
  </si>
  <si>
    <t>CONCEPTO</t>
  </si>
  <si>
    <t>ESTIMADO</t>
  </si>
  <si>
    <t>AMPLIACIONES Y REDUCCIONES</t>
  </si>
  <si>
    <t>MODIFICADO</t>
  </si>
  <si>
    <t>DEVENGADO</t>
  </si>
  <si>
    <t>RECAUDADO</t>
  </si>
  <si>
    <t>DIFERENCIA</t>
  </si>
  <si>
    <t>EXCEDENTES</t>
  </si>
  <si>
    <t>PRESUPUESTO DE INGRESOS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</si>
  <si>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</si>
  <si>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</si>
  <si>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</si>
  <si>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</si>
  <si>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</si>
  <si>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</si>
  <si>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</si>
  <si>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</si>
  <si>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Aprovechamientos no comprendidos en las fracciones de la Ley de Ingresos causadas en ejercicios fiscales anteriores pendientes de liquidación o pago</t>
  </si>
  <si>
    <t>Ingresos por Ventas de Bienes y Servicios</t>
  </si>
  <si>
    <t>Participaciones y Aportaciones</t>
  </si>
  <si>
    <t>Transferencias, Asignaciones, Subsidios y Otras Ayudas</t>
  </si>
  <si>
    <t>00</t>
  </si>
  <si>
    <t>Ingresos Derivados de Financiamientos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</si>
  <si>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</si>
  <si>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LIC. HÉCTOR GERMÁN RENÉ LÓPEZ SANTILLANA
</t>
  </si>
  <si>
    <t>TESORERO MUNICIPAL               C.P. GILBERTO ENRÍQUEZ SÁNCHEZ</t>
  </si>
  <si>
    <t>MUNICIPÍO DE LEÓN
ESTADO ANALÍTICO DE INGRESOS POR FUENTE DE FINANCIAMIENTO
DEL 1 DE ENERO AL 31 DE DICIEMBRE DE 2017</t>
  </si>
  <si>
    <t>Ingresos del Gobierno</t>
  </si>
  <si>
    <t>Ingresos de Organismos y Empresas</t>
  </si>
  <si>
    <t>Ingresos derivados de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</si>
</sst>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0" borderId="5" xfId="2" applyFont="1" applyBorder="1" applyAlignment="1" applyProtection="1">
      <alignment horizontal="center" vertical="top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41" fontId="4" fillId="0" borderId="0" xfId="1" applyNumberFormat="1" applyFont="1" applyFill="1" applyBorder="1" applyAlignment="1" applyProtection="1">
      <alignment vertical="top"/>
      <protection locked="0"/>
    </xf>
    <xf numFmtId="41" fontId="4" fillId="0" borderId="6" xfId="1" applyNumberFormat="1" applyFont="1" applyFill="1" applyBorder="1" applyAlignment="1" applyProtection="1">
      <alignment vertical="top"/>
      <protection locked="0"/>
    </xf>
    <xf numFmtId="0" fontId="5" fillId="0" borderId="5" xfId="1" applyFont="1" applyFill="1" applyBorder="1" applyAlignment="1" applyProtection="1">
      <alignment horizontal="center" vertical="top"/>
      <protection locked="0"/>
    </xf>
    <xf numFmtId="0" fontId="5" fillId="0" borderId="0" xfId="1" applyFont="1" applyFill="1" applyBorder="1" applyAlignment="1" applyProtection="1">
      <alignment vertical="top"/>
      <protection locked="0"/>
    </xf>
    <xf numFmtId="41" fontId="5" fillId="0" borderId="0" xfId="1" applyNumberFormat="1" applyFont="1" applyFill="1" applyBorder="1" applyAlignment="1" applyProtection="1">
      <alignment vertical="top"/>
      <protection locked="0"/>
    </xf>
    <xf numFmtId="41" fontId="5" fillId="0" borderId="7" xfId="1" applyNumberFormat="1" applyFont="1" applyFill="1" applyBorder="1" applyAlignment="1" applyProtection="1">
      <alignment vertical="top"/>
      <protection locked="0"/>
    </xf>
    <xf numFmtId="0" fontId="5" fillId="0" borderId="0" xfId="1" applyFont="1" applyFill="1" applyBorder="1" applyAlignment="1" applyProtection="1">
      <alignment horizontal="left" vertical="top" indent="1"/>
      <protection locked="0"/>
    </xf>
    <xf numFmtId="0" fontId="5" fillId="0" borderId="0" xfId="1" applyFont="1" applyFill="1" applyBorder="1" applyAlignment="1" applyProtection="1">
      <alignment horizontal="left" vertical="top" wrapText="1" indent="1"/>
      <protection locked="0"/>
    </xf>
    <xf numFmtId="0" fontId="5" fillId="0" borderId="8" xfId="1" quotePrefix="1" applyFont="1" applyFill="1" applyBorder="1" applyAlignment="1" applyProtection="1">
      <alignment horizontal="center" vertical="top"/>
      <protection locked="0"/>
    </xf>
    <xf numFmtId="0" fontId="5" fillId="0" borderId="9" xfId="1" applyFont="1" applyFill="1" applyBorder="1" applyAlignment="1" applyProtection="1">
      <alignment vertical="top"/>
      <protection locked="0"/>
    </xf>
    <xf numFmtId="41" fontId="5" fillId="0" borderId="9" xfId="1" applyNumberFormat="1" applyFont="1" applyFill="1" applyBorder="1" applyAlignment="1" applyProtection="1">
      <alignment vertical="top"/>
      <protection locked="0"/>
    </xf>
    <xf numFmtId="41" fontId="5" fillId="0" borderId="10" xfId="1" applyNumberFormat="1" applyFont="1" applyFill="1" applyBorder="1" applyAlignment="1" applyProtection="1">
      <alignment vertical="top"/>
      <protection locked="0"/>
    </xf>
    <xf numFmtId="0" fontId="5" fillId="0" borderId="0" xfId="1" applyFont="1" applyFill="1" applyBorder="1" applyAlignment="1" applyProtection="1">
      <alignment vertical="top"/>
    </xf>
    <xf numFmtId="0" fontId="6" fillId="0" borderId="0" xfId="2" applyFont="1" applyAlignment="1">
      <alignment vertical="top" wrapText="1"/>
    </xf>
    <xf numFmtId="4" fontId="6" fillId="0" borderId="0" xfId="2" applyNumberFormat="1" applyFont="1" applyAlignment="1">
      <alignment vertical="top"/>
    </xf>
    <xf numFmtId="0" fontId="6" fillId="0" borderId="0" xfId="2" applyFont="1" applyAlignment="1">
      <alignment vertical="top"/>
    </xf>
    <xf numFmtId="0" fontId="6" fillId="0" borderId="0" xfId="2" applyFont="1" applyAlignment="1" applyProtection="1">
      <alignment vertical="top" wrapText="1"/>
      <protection locked="0"/>
    </xf>
    <xf numFmtId="0" fontId="6" fillId="0" borderId="0" xfId="2" applyFont="1" applyAlignment="1" applyProtection="1">
      <alignment horizontal="left" vertical="top" wrapText="1" indent="5"/>
      <protection locked="0"/>
    </xf>
    <xf numFmtId="0" fontId="6" fillId="0" borderId="0" xfId="2" applyFont="1" applyAlignment="1" applyProtection="1">
      <alignment vertical="top"/>
      <protection locked="0"/>
    </xf>
    <xf numFmtId="0" fontId="6" fillId="0" borderId="0" xfId="2" applyFont="1" applyAlignment="1" applyProtection="1">
      <alignment horizontal="center" vertical="top"/>
      <protection locked="0"/>
    </xf>
    <xf numFmtId="164" fontId="7" fillId="0" borderId="11" xfId="3" applyNumberFormat="1" applyFont="1" applyBorder="1" applyAlignment="1" applyProtection="1">
      <alignment horizontal="center" vertical="top" wrapText="1"/>
      <protection locked="0"/>
    </xf>
    <xf numFmtId="0" fontId="6" fillId="0" borderId="0" xfId="2" applyFont="1" applyBorder="1" applyAlignment="1" applyProtection="1">
      <alignment vertical="top" wrapText="1"/>
      <protection locked="0"/>
    </xf>
    <xf numFmtId="0" fontId="6" fillId="0" borderId="0" xfId="2" applyFont="1" applyAlignment="1" applyProtection="1">
      <alignment vertical="center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5" fillId="0" borderId="0" xfId="1" quotePrefix="1" applyFont="1" applyFill="1" applyBorder="1" applyAlignment="1" applyProtection="1">
      <alignment horizontal="center" vertical="top"/>
      <protection locked="0"/>
    </xf>
    <xf numFmtId="0" fontId="2" fillId="2" borderId="4" xfId="1" applyFont="1" applyFill="1" applyBorder="1" applyAlignment="1" applyProtection="1">
      <alignment horizontal="center" vertical="center"/>
    </xf>
    <xf numFmtId="0" fontId="2" fillId="2" borderId="12" xfId="1" applyFont="1" applyFill="1" applyBorder="1" applyAlignment="1" applyProtection="1">
      <alignment horizontal="center" vertical="center"/>
    </xf>
    <xf numFmtId="0" fontId="2" fillId="2" borderId="12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0" fontId="2" fillId="0" borderId="13" xfId="2" applyFont="1" applyBorder="1" applyAlignment="1" applyProtection="1">
      <alignment horizontal="center" vertical="top"/>
    </xf>
    <xf numFmtId="0" fontId="4" fillId="0" borderId="11" xfId="1" applyFont="1" applyFill="1" applyBorder="1" applyAlignment="1" applyProtection="1">
      <alignment vertical="top" wrapText="1"/>
    </xf>
    <xf numFmtId="41" fontId="4" fillId="0" borderId="7" xfId="1" applyNumberFormat="1" applyFont="1" applyFill="1" applyBorder="1" applyAlignment="1" applyProtection="1">
      <alignment vertical="top"/>
      <protection locked="0"/>
    </xf>
    <xf numFmtId="0" fontId="2" fillId="0" borderId="5" xfId="2" applyFont="1" applyBorder="1" applyAlignment="1" applyProtection="1">
      <alignment horizontal="center" vertical="top"/>
    </xf>
    <xf numFmtId="0" fontId="4" fillId="0" borderId="0" xfId="1" applyFont="1" applyFill="1" applyBorder="1" applyAlignment="1" applyProtection="1">
      <alignment horizontal="justify" vertical="top" wrapText="1"/>
    </xf>
    <xf numFmtId="0" fontId="5" fillId="0" borderId="5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left" vertical="top" wrapText="1" indent="1"/>
    </xf>
    <xf numFmtId="0" fontId="5" fillId="0" borderId="0" xfId="1" applyFont="1" applyFill="1" applyBorder="1" applyAlignment="1" applyProtection="1">
      <alignment horizontal="left" vertical="top" indent="2"/>
    </xf>
    <xf numFmtId="0" fontId="4" fillId="0" borderId="0" xfId="1" applyFont="1" applyFill="1" applyBorder="1" applyAlignment="1" applyProtection="1">
      <alignment vertical="top"/>
    </xf>
    <xf numFmtId="0" fontId="5" fillId="0" borderId="8" xfId="1" quotePrefix="1" applyFont="1" applyFill="1" applyBorder="1" applyAlignment="1" applyProtection="1">
      <alignment horizontal="center" vertical="top"/>
    </xf>
    <xf numFmtId="0" fontId="5" fillId="0" borderId="9" xfId="1" applyFont="1" applyFill="1" applyBorder="1" applyAlignment="1" applyProtection="1">
      <alignment horizontal="left" vertical="top" wrapText="1" indent="1"/>
    </xf>
  </cellXfs>
  <cellStyles count="4">
    <cellStyle name="Millares 2" xfId="3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800100</xdr:colOff>
      <xdr:row>1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2540" cy="54102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view="pageBreakPreview" topLeftCell="B1" zoomScaleNormal="100" zoomScaleSheetLayoutView="100" workbookViewId="0">
      <pane ySplit="2" topLeftCell="A35" activePane="bottomLeft" state="frozen"/>
      <selection pane="bottomLeft" activeCell="G49" sqref="G49"/>
    </sheetView>
  </sheetViews>
  <sheetFormatPr baseColWidth="10" defaultRowHeight="15" x14ac:dyDescent="0.25"/>
  <cols>
    <col min="1" max="1" width="6.85546875" customWidth="1"/>
    <col min="2" max="2" width="39.5703125" customWidth="1"/>
    <col min="3" max="3" width="13.85546875" customWidth="1"/>
    <col min="4" max="4" width="15.42578125" customWidth="1"/>
    <col min="5" max="9" width="13.85546875" customWidth="1"/>
  </cols>
  <sheetData>
    <row r="1" spans="1:9" ht="42" customHeight="1" x14ac:dyDescent="0.25">
      <c r="A1" s="28" t="s">
        <v>0</v>
      </c>
      <c r="B1" s="29"/>
      <c r="C1" s="29"/>
      <c r="D1" s="29"/>
      <c r="E1" s="29"/>
      <c r="F1" s="29"/>
      <c r="G1" s="29"/>
      <c r="H1" s="29"/>
      <c r="I1" s="30"/>
    </row>
    <row r="2" spans="1:9" ht="22.5" x14ac:dyDescent="0.25">
      <c r="A2" s="1" t="s">
        <v>1</v>
      </c>
      <c r="B2" s="1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x14ac:dyDescent="0.25">
      <c r="A3" s="3">
        <v>90001</v>
      </c>
      <c r="B3" s="4" t="s">
        <v>10</v>
      </c>
      <c r="C3" s="5">
        <f>C4+C5+C6+C7+C8+C11+C15+C16+C17+C18</f>
        <v>4571878487.5599995</v>
      </c>
      <c r="D3" s="5">
        <f t="shared" ref="D3:H3" si="0">D4+D5+D6+D7+D8+D11+D15+D16+D17+D18</f>
        <v>1359501649.6600003</v>
      </c>
      <c r="E3" s="5">
        <f t="shared" si="0"/>
        <v>5931380137.2200003</v>
      </c>
      <c r="F3" s="5">
        <f t="shared" si="0"/>
        <v>5625103139.4899998</v>
      </c>
      <c r="G3" s="5">
        <f t="shared" si="0"/>
        <v>5625103139.4899998</v>
      </c>
      <c r="H3" s="5">
        <f t="shared" si="0"/>
        <v>1053224651.9300002</v>
      </c>
      <c r="I3" s="6">
        <f>I4+I5+I6+I7+I8+I11+I15+I16+I17+I18</f>
        <v>1155135083.5500002</v>
      </c>
    </row>
    <row r="4" spans="1:9" x14ac:dyDescent="0.25">
      <c r="A4" s="7">
        <v>10</v>
      </c>
      <c r="B4" s="8" t="s">
        <v>11</v>
      </c>
      <c r="C4" s="9">
        <v>1147065861.6199999</v>
      </c>
      <c r="D4" s="9">
        <v>-69867115.439999819</v>
      </c>
      <c r="E4" s="9">
        <v>1077198746.1800001</v>
      </c>
      <c r="F4" s="9">
        <v>1045183655.1799999</v>
      </c>
      <c r="G4" s="9">
        <v>1045183655.1799999</v>
      </c>
      <c r="H4" s="9">
        <f>+G4-C4</f>
        <v>-101882206.43999994</v>
      </c>
      <c r="I4" s="10">
        <f>IF(H4&lt;1,0,H4)</f>
        <v>0</v>
      </c>
    </row>
    <row r="5" spans="1:9" x14ac:dyDescent="0.25">
      <c r="A5" s="7">
        <v>20</v>
      </c>
      <c r="B5" s="8" t="s">
        <v>12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f t="shared" ref="H5:H18" si="1">+G5-C5</f>
        <v>0</v>
      </c>
      <c r="I5" s="10">
        <f t="shared" ref="I5:I18" si="2">IF(H5&lt;1,0,H5)</f>
        <v>0</v>
      </c>
    </row>
    <row r="6" spans="1:9" x14ac:dyDescent="0.25">
      <c r="A6" s="7">
        <v>30</v>
      </c>
      <c r="B6" s="8" t="s">
        <v>13</v>
      </c>
      <c r="C6" s="9">
        <v>94710</v>
      </c>
      <c r="D6" s="9">
        <v>0</v>
      </c>
      <c r="E6" s="9">
        <v>94710</v>
      </c>
      <c r="F6" s="9">
        <v>66484.820000000007</v>
      </c>
      <c r="G6" s="9">
        <v>66484.820000000007</v>
      </c>
      <c r="H6" s="9">
        <f t="shared" si="1"/>
        <v>-28225.179999999993</v>
      </c>
      <c r="I6" s="10">
        <f t="shared" si="2"/>
        <v>0</v>
      </c>
    </row>
    <row r="7" spans="1:9" x14ac:dyDescent="0.25">
      <c r="A7" s="7">
        <v>40</v>
      </c>
      <c r="B7" s="8" t="s">
        <v>14</v>
      </c>
      <c r="C7" s="9">
        <v>310602335.37</v>
      </c>
      <c r="D7" s="9">
        <v>8426049</v>
      </c>
      <c r="E7" s="9">
        <v>319028384.37</v>
      </c>
      <c r="F7" s="9">
        <v>318490017.32999998</v>
      </c>
      <c r="G7" s="9">
        <v>318490017.32999998</v>
      </c>
      <c r="H7" s="9">
        <f t="shared" si="1"/>
        <v>7887681.9599999785</v>
      </c>
      <c r="I7" s="10">
        <f t="shared" si="2"/>
        <v>7887681.9599999785</v>
      </c>
    </row>
    <row r="8" spans="1:9" x14ac:dyDescent="0.25">
      <c r="A8" s="7">
        <v>50</v>
      </c>
      <c r="B8" s="8" t="s">
        <v>15</v>
      </c>
      <c r="C8" s="9">
        <v>56415852.259999998</v>
      </c>
      <c r="D8" s="9">
        <v>22380053.809999995</v>
      </c>
      <c r="E8" s="9">
        <v>78795906.069999993</v>
      </c>
      <c r="F8" s="9">
        <v>127928463.3</v>
      </c>
      <c r="G8" s="9">
        <v>127928463.3</v>
      </c>
      <c r="H8" s="9">
        <f t="shared" si="1"/>
        <v>71512611.039999992</v>
      </c>
      <c r="I8" s="10">
        <f t="shared" si="2"/>
        <v>71512611.039999992</v>
      </c>
    </row>
    <row r="9" spans="1:9" x14ac:dyDescent="0.25">
      <c r="A9" s="7">
        <v>51</v>
      </c>
      <c r="B9" s="11" t="s">
        <v>16</v>
      </c>
      <c r="C9" s="9">
        <v>56415852.259999998</v>
      </c>
      <c r="D9" s="9">
        <v>22380053.809999995</v>
      </c>
      <c r="E9" s="9">
        <v>78795906.069999993</v>
      </c>
      <c r="F9" s="9">
        <v>127928463.3</v>
      </c>
      <c r="G9" s="9">
        <v>127928463.3</v>
      </c>
      <c r="H9" s="9">
        <f t="shared" si="1"/>
        <v>71512611.039999992</v>
      </c>
      <c r="I9" s="10">
        <f t="shared" si="2"/>
        <v>71512611.039999992</v>
      </c>
    </row>
    <row r="10" spans="1:9" x14ac:dyDescent="0.25">
      <c r="A10" s="7">
        <v>52</v>
      </c>
      <c r="B10" s="11" t="s">
        <v>17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f t="shared" si="1"/>
        <v>0</v>
      </c>
      <c r="I10" s="10">
        <f t="shared" si="2"/>
        <v>0</v>
      </c>
    </row>
    <row r="11" spans="1:9" x14ac:dyDescent="0.25">
      <c r="A11" s="7">
        <v>60</v>
      </c>
      <c r="B11" s="8" t="s">
        <v>18</v>
      </c>
      <c r="C11" s="9">
        <v>182380588.81</v>
      </c>
      <c r="D11" s="9">
        <v>26013720.139999986</v>
      </c>
      <c r="E11" s="9">
        <v>208394308.94999999</v>
      </c>
      <c r="F11" s="9">
        <v>204665395.81</v>
      </c>
      <c r="G11" s="9">
        <v>204665395.81</v>
      </c>
      <c r="H11" s="9">
        <f t="shared" si="1"/>
        <v>22284807</v>
      </c>
      <c r="I11" s="10">
        <f t="shared" si="2"/>
        <v>22284807</v>
      </c>
    </row>
    <row r="12" spans="1:9" x14ac:dyDescent="0.25">
      <c r="A12" s="7">
        <v>61</v>
      </c>
      <c r="B12" s="11" t="s">
        <v>16</v>
      </c>
      <c r="C12" s="9">
        <v>182380588.81</v>
      </c>
      <c r="D12" s="9">
        <v>26013720.139999986</v>
      </c>
      <c r="E12" s="9">
        <v>208394308.94999999</v>
      </c>
      <c r="F12" s="9">
        <v>204665395.81</v>
      </c>
      <c r="G12" s="9">
        <v>204665395.81</v>
      </c>
      <c r="H12" s="9">
        <f t="shared" si="1"/>
        <v>22284807</v>
      </c>
      <c r="I12" s="10">
        <f t="shared" si="2"/>
        <v>22284807</v>
      </c>
    </row>
    <row r="13" spans="1:9" x14ac:dyDescent="0.25">
      <c r="A13" s="7">
        <v>62</v>
      </c>
      <c r="B13" s="11" t="s">
        <v>17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f t="shared" si="1"/>
        <v>0</v>
      </c>
      <c r="I13" s="10">
        <f t="shared" si="2"/>
        <v>0</v>
      </c>
    </row>
    <row r="14" spans="1:9" ht="45" x14ac:dyDescent="0.25">
      <c r="A14" s="7">
        <v>69</v>
      </c>
      <c r="B14" s="12" t="s">
        <v>19</v>
      </c>
      <c r="C14" s="9">
        <v>0</v>
      </c>
      <c r="D14" s="9">
        <f t="shared" ref="D14:D18" si="3">E14-C14</f>
        <v>0</v>
      </c>
      <c r="E14" s="9">
        <v>0</v>
      </c>
      <c r="F14" s="9">
        <v>0</v>
      </c>
      <c r="G14" s="9">
        <v>0</v>
      </c>
      <c r="H14" s="9">
        <f t="shared" si="1"/>
        <v>0</v>
      </c>
      <c r="I14" s="10">
        <f t="shared" si="2"/>
        <v>0</v>
      </c>
    </row>
    <row r="15" spans="1:9" x14ac:dyDescent="0.25">
      <c r="A15" s="7">
        <v>70</v>
      </c>
      <c r="B15" s="8" t="s">
        <v>20</v>
      </c>
      <c r="C15" s="9">
        <v>0</v>
      </c>
      <c r="D15" s="9">
        <f t="shared" si="3"/>
        <v>0</v>
      </c>
      <c r="E15" s="9">
        <v>0</v>
      </c>
      <c r="F15" s="9">
        <v>0</v>
      </c>
      <c r="G15" s="9">
        <v>0</v>
      </c>
      <c r="H15" s="9">
        <f t="shared" si="1"/>
        <v>0</v>
      </c>
      <c r="I15" s="10">
        <f t="shared" si="2"/>
        <v>0</v>
      </c>
    </row>
    <row r="16" spans="1:9" x14ac:dyDescent="0.25">
      <c r="A16" s="7">
        <v>80</v>
      </c>
      <c r="B16" s="8" t="s">
        <v>21</v>
      </c>
      <c r="C16" s="9">
        <v>2875319139.5</v>
      </c>
      <c r="D16" s="9">
        <v>1372548942.1500001</v>
      </c>
      <c r="E16" s="9">
        <v>4247868081.6500001</v>
      </c>
      <c r="F16" s="9">
        <v>3928769123.0500002</v>
      </c>
      <c r="G16" s="9">
        <v>3928769123.0500002</v>
      </c>
      <c r="H16" s="9">
        <f t="shared" si="1"/>
        <v>1053449983.5500002</v>
      </c>
      <c r="I16" s="10">
        <f t="shared" si="2"/>
        <v>1053449983.5500002</v>
      </c>
    </row>
    <row r="17" spans="1:9" x14ac:dyDescent="0.25">
      <c r="A17" s="7">
        <v>90</v>
      </c>
      <c r="B17" s="8" t="s">
        <v>22</v>
      </c>
      <c r="C17" s="9">
        <v>0</v>
      </c>
      <c r="D17" s="9">
        <f t="shared" si="3"/>
        <v>0</v>
      </c>
      <c r="E17" s="9">
        <v>0</v>
      </c>
      <c r="F17" s="9">
        <v>0</v>
      </c>
      <c r="G17" s="9">
        <v>0</v>
      </c>
      <c r="H17" s="9">
        <f t="shared" si="1"/>
        <v>0</v>
      </c>
      <c r="I17" s="10">
        <f t="shared" si="2"/>
        <v>0</v>
      </c>
    </row>
    <row r="18" spans="1:9" x14ac:dyDescent="0.25">
      <c r="A18" s="13" t="s">
        <v>23</v>
      </c>
      <c r="B18" s="14" t="s">
        <v>24</v>
      </c>
      <c r="C18" s="15">
        <v>0</v>
      </c>
      <c r="D18" s="15">
        <f t="shared" si="3"/>
        <v>0</v>
      </c>
      <c r="E18" s="15">
        <v>0</v>
      </c>
      <c r="F18" s="15">
        <v>0</v>
      </c>
      <c r="G18" s="15">
        <v>0</v>
      </c>
      <c r="H18" s="15">
        <f t="shared" si="1"/>
        <v>0</v>
      </c>
      <c r="I18" s="16">
        <f t="shared" si="2"/>
        <v>0</v>
      </c>
    </row>
    <row r="19" spans="1:9" x14ac:dyDescent="0.25">
      <c r="A19" s="31"/>
      <c r="B19" s="8"/>
      <c r="C19" s="9"/>
      <c r="D19" s="9"/>
      <c r="E19" s="9"/>
      <c r="F19" s="9"/>
      <c r="G19" s="9"/>
      <c r="H19" s="9"/>
      <c r="I19" s="9"/>
    </row>
    <row r="20" spans="1:9" ht="54.75" customHeight="1" x14ac:dyDescent="0.25">
      <c r="A20" s="28" t="s">
        <v>28</v>
      </c>
      <c r="B20" s="29"/>
      <c r="C20" s="29"/>
      <c r="D20" s="29"/>
      <c r="E20" s="29"/>
      <c r="F20" s="29"/>
      <c r="G20" s="29"/>
      <c r="H20" s="29"/>
      <c r="I20" s="30"/>
    </row>
    <row r="21" spans="1:9" ht="22.5" x14ac:dyDescent="0.25">
      <c r="A21" s="32" t="s">
        <v>1</v>
      </c>
      <c r="B21" s="33" t="s">
        <v>2</v>
      </c>
      <c r="C21" s="34" t="s">
        <v>3</v>
      </c>
      <c r="D21" s="35" t="s">
        <v>4</v>
      </c>
      <c r="E21" s="34" t="s">
        <v>5</v>
      </c>
      <c r="F21" s="34" t="s">
        <v>6</v>
      </c>
      <c r="G21" s="34" t="s">
        <v>7</v>
      </c>
      <c r="H21" s="34" t="s">
        <v>8</v>
      </c>
      <c r="I21" s="34" t="s">
        <v>9</v>
      </c>
    </row>
    <row r="22" spans="1:9" x14ac:dyDescent="0.25">
      <c r="A22" s="36">
        <v>90001</v>
      </c>
      <c r="B22" s="37" t="s">
        <v>10</v>
      </c>
      <c r="C22" s="5">
        <v>4571878487.5599995</v>
      </c>
      <c r="D22" s="5">
        <v>1359501649.6600003</v>
      </c>
      <c r="E22" s="5">
        <v>5931380137.2200003</v>
      </c>
      <c r="F22" s="5">
        <v>5625103139.4899998</v>
      </c>
      <c r="G22" s="5">
        <v>5625103139.4899998</v>
      </c>
      <c r="H22" s="5">
        <f>H24+H25+H26+H27+H30+H33</f>
        <v>1053224651.9300002</v>
      </c>
      <c r="I22" s="38">
        <f>I26+I27+I30+I33</f>
        <v>1155135083.5500002</v>
      </c>
    </row>
    <row r="23" spans="1:9" x14ac:dyDescent="0.25">
      <c r="A23" s="39">
        <v>90002</v>
      </c>
      <c r="B23" s="40" t="s">
        <v>29</v>
      </c>
      <c r="C23" s="9">
        <v>4571878487.5599995</v>
      </c>
      <c r="D23" s="9">
        <v>1359501649.6600003</v>
      </c>
      <c r="E23" s="9">
        <v>5931380137.2200003</v>
      </c>
      <c r="F23" s="9">
        <v>5625103139.4899998</v>
      </c>
      <c r="G23" s="9">
        <v>5625103139.4899998</v>
      </c>
      <c r="H23" s="9">
        <f>+G23-C23</f>
        <v>1053224651.9300003</v>
      </c>
      <c r="I23" s="10">
        <v>1155135083.5500002</v>
      </c>
    </row>
    <row r="24" spans="1:9" x14ac:dyDescent="0.25">
      <c r="A24" s="41">
        <v>10</v>
      </c>
      <c r="B24" s="42" t="s">
        <v>11</v>
      </c>
      <c r="C24" s="9">
        <v>1147065861.6199999</v>
      </c>
      <c r="D24" s="9">
        <v>-69867115.439999819</v>
      </c>
      <c r="E24" s="9">
        <v>1077198746.1800001</v>
      </c>
      <c r="F24" s="9">
        <v>1045183655.1799999</v>
      </c>
      <c r="G24" s="9">
        <v>1045183655.1799999</v>
      </c>
      <c r="H24" s="9">
        <f t="shared" ref="H24:H33" si="4">+G24-C24</f>
        <v>-101882206.43999994</v>
      </c>
      <c r="I24" s="10">
        <f>IF(H24&lt;1,0,H24)</f>
        <v>0</v>
      </c>
    </row>
    <row r="25" spans="1:9" x14ac:dyDescent="0.25">
      <c r="A25" s="41">
        <v>30</v>
      </c>
      <c r="B25" s="42" t="s">
        <v>13</v>
      </c>
      <c r="C25" s="9">
        <v>94710</v>
      </c>
      <c r="D25" s="9">
        <v>0</v>
      </c>
      <c r="E25" s="9">
        <v>94710</v>
      </c>
      <c r="F25" s="9">
        <v>66484.820000000007</v>
      </c>
      <c r="G25" s="9">
        <v>66484.820000000007</v>
      </c>
      <c r="H25" s="9">
        <f t="shared" si="4"/>
        <v>-28225.179999999993</v>
      </c>
      <c r="I25" s="10">
        <f t="shared" ref="I25:I33" si="5">IF(H25&lt;1,0,H25)</f>
        <v>0</v>
      </c>
    </row>
    <row r="26" spans="1:9" x14ac:dyDescent="0.25">
      <c r="A26" s="41">
        <v>40</v>
      </c>
      <c r="B26" s="42" t="s">
        <v>14</v>
      </c>
      <c r="C26" s="9">
        <v>310602335.37</v>
      </c>
      <c r="D26" s="9">
        <v>8426049</v>
      </c>
      <c r="E26" s="9">
        <v>319028384.37</v>
      </c>
      <c r="F26" s="9">
        <v>318490017.32999998</v>
      </c>
      <c r="G26" s="9">
        <v>318490017.32999998</v>
      </c>
      <c r="H26" s="9">
        <f t="shared" si="4"/>
        <v>7887681.9599999785</v>
      </c>
      <c r="I26" s="10">
        <f t="shared" si="5"/>
        <v>7887681.9599999785</v>
      </c>
    </row>
    <row r="27" spans="1:9" x14ac:dyDescent="0.25">
      <c r="A27" s="41">
        <v>50</v>
      </c>
      <c r="B27" s="42" t="s">
        <v>15</v>
      </c>
      <c r="C27" s="9">
        <v>56415852.259999998</v>
      </c>
      <c r="D27" s="9">
        <v>22380053.809999995</v>
      </c>
      <c r="E27" s="9">
        <v>78795906.069999993</v>
      </c>
      <c r="F27" s="9">
        <v>127928463.3</v>
      </c>
      <c r="G27" s="9">
        <v>127928463.3</v>
      </c>
      <c r="H27" s="9">
        <f t="shared" si="4"/>
        <v>71512611.039999992</v>
      </c>
      <c r="I27" s="10">
        <f t="shared" si="5"/>
        <v>71512611.039999992</v>
      </c>
    </row>
    <row r="28" spans="1:9" x14ac:dyDescent="0.25">
      <c r="A28" s="41">
        <v>51</v>
      </c>
      <c r="B28" s="43" t="s">
        <v>16</v>
      </c>
      <c r="C28" s="9">
        <v>56415852.259999998</v>
      </c>
      <c r="D28" s="9">
        <v>22380053.809999995</v>
      </c>
      <c r="E28" s="9">
        <v>78795906.069999993</v>
      </c>
      <c r="F28" s="9">
        <v>127928463.3</v>
      </c>
      <c r="G28" s="9">
        <v>127928463.3</v>
      </c>
      <c r="H28" s="9">
        <f t="shared" si="4"/>
        <v>71512611.039999992</v>
      </c>
      <c r="I28" s="10">
        <f t="shared" si="5"/>
        <v>71512611.039999992</v>
      </c>
    </row>
    <row r="29" spans="1:9" x14ac:dyDescent="0.25">
      <c r="A29" s="41">
        <v>52</v>
      </c>
      <c r="B29" s="43" t="s">
        <v>17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f t="shared" si="4"/>
        <v>0</v>
      </c>
      <c r="I29" s="10">
        <f t="shared" si="5"/>
        <v>0</v>
      </c>
    </row>
    <row r="30" spans="1:9" x14ac:dyDescent="0.25">
      <c r="A30" s="41">
        <v>60</v>
      </c>
      <c r="B30" s="42" t="s">
        <v>18</v>
      </c>
      <c r="C30" s="9">
        <v>182380588.81</v>
      </c>
      <c r="D30" s="9">
        <v>26013720.139999986</v>
      </c>
      <c r="E30" s="9">
        <v>208394308.94999999</v>
      </c>
      <c r="F30" s="9">
        <v>204665395.81</v>
      </c>
      <c r="G30" s="9">
        <v>204665395.81</v>
      </c>
      <c r="H30" s="9">
        <f t="shared" si="4"/>
        <v>22284807</v>
      </c>
      <c r="I30" s="10">
        <f t="shared" si="5"/>
        <v>22284807</v>
      </c>
    </row>
    <row r="31" spans="1:9" x14ac:dyDescent="0.25">
      <c r="A31" s="41">
        <v>61</v>
      </c>
      <c r="B31" s="43" t="s">
        <v>16</v>
      </c>
      <c r="C31" s="9">
        <v>182380588.81</v>
      </c>
      <c r="D31" s="9">
        <v>26013720.139999986</v>
      </c>
      <c r="E31" s="9">
        <v>208394308.94999999</v>
      </c>
      <c r="F31" s="9">
        <v>204665395.81</v>
      </c>
      <c r="G31" s="9">
        <v>204665395.81</v>
      </c>
      <c r="H31" s="9">
        <f t="shared" si="4"/>
        <v>22284807</v>
      </c>
      <c r="I31" s="10">
        <f t="shared" si="5"/>
        <v>22284807</v>
      </c>
    </row>
    <row r="32" spans="1:9" x14ac:dyDescent="0.25">
      <c r="A32" s="41">
        <v>62</v>
      </c>
      <c r="B32" s="43" t="s">
        <v>17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f t="shared" si="4"/>
        <v>0</v>
      </c>
      <c r="I32" s="10">
        <f t="shared" si="5"/>
        <v>0</v>
      </c>
    </row>
    <row r="33" spans="1:9" x14ac:dyDescent="0.25">
      <c r="A33" s="41">
        <v>80</v>
      </c>
      <c r="B33" s="42" t="s">
        <v>21</v>
      </c>
      <c r="C33" s="9">
        <v>2875319139.5</v>
      </c>
      <c r="D33" s="9">
        <v>1372548942.1500001</v>
      </c>
      <c r="E33" s="9">
        <v>4247868081.6500001</v>
      </c>
      <c r="F33" s="9">
        <v>3928769123.0500002</v>
      </c>
      <c r="G33" s="9">
        <v>3928769123.0500002</v>
      </c>
      <c r="H33" s="9">
        <f t="shared" si="4"/>
        <v>1053449983.5500002</v>
      </c>
      <c r="I33" s="10">
        <f t="shared" si="5"/>
        <v>1053449983.5500002</v>
      </c>
    </row>
    <row r="34" spans="1:9" ht="22.5" x14ac:dyDescent="0.25">
      <c r="A34" s="41">
        <v>90</v>
      </c>
      <c r="B34" s="42" t="s">
        <v>22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10">
        <v>0</v>
      </c>
    </row>
    <row r="35" spans="1:9" x14ac:dyDescent="0.25">
      <c r="A35" s="39">
        <v>90003</v>
      </c>
      <c r="B35" s="40" t="s">
        <v>30</v>
      </c>
      <c r="C35" s="5">
        <v>0</v>
      </c>
      <c r="D35" s="5">
        <f>E35-C35</f>
        <v>0</v>
      </c>
      <c r="E35" s="5">
        <v>0</v>
      </c>
      <c r="F35" s="5">
        <v>0</v>
      </c>
      <c r="G35" s="5">
        <v>0</v>
      </c>
      <c r="H35" s="5">
        <v>0</v>
      </c>
      <c r="I35" s="10">
        <v>0</v>
      </c>
    </row>
    <row r="36" spans="1:9" x14ac:dyDescent="0.25">
      <c r="A36" s="41">
        <v>20</v>
      </c>
      <c r="B36" s="42" t="s">
        <v>12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10">
        <v>0</v>
      </c>
    </row>
    <row r="37" spans="1:9" x14ac:dyDescent="0.25">
      <c r="A37" s="41">
        <v>70</v>
      </c>
      <c r="B37" s="42" t="s">
        <v>20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10">
        <v>0</v>
      </c>
    </row>
    <row r="38" spans="1:9" ht="22.5" x14ac:dyDescent="0.25">
      <c r="A38" s="41">
        <v>90</v>
      </c>
      <c r="B38" s="42" t="s">
        <v>22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10">
        <v>0</v>
      </c>
    </row>
    <row r="39" spans="1:9" x14ac:dyDescent="0.25">
      <c r="A39" s="39">
        <v>90004</v>
      </c>
      <c r="B39" s="44" t="s">
        <v>31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10">
        <v>0</v>
      </c>
    </row>
    <row r="40" spans="1:9" x14ac:dyDescent="0.25">
      <c r="A40" s="45" t="s">
        <v>23</v>
      </c>
      <c r="B40" s="46" t="s">
        <v>24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6">
        <v>0</v>
      </c>
    </row>
    <row r="41" spans="1:9" x14ac:dyDescent="0.25">
      <c r="A41" s="17"/>
      <c r="B41" s="17"/>
      <c r="C41" s="17"/>
      <c r="D41" s="17"/>
      <c r="E41" s="17"/>
      <c r="F41" s="17"/>
      <c r="G41" s="17"/>
      <c r="H41" s="17"/>
      <c r="I41" s="17"/>
    </row>
    <row r="42" spans="1:9" x14ac:dyDescent="0.25">
      <c r="A42" s="27" t="s">
        <v>25</v>
      </c>
      <c r="B42" s="18"/>
      <c r="C42" s="18"/>
      <c r="D42" s="19"/>
      <c r="E42" s="17"/>
      <c r="F42" s="17"/>
      <c r="G42" s="17"/>
      <c r="H42" s="17"/>
      <c r="I42" s="17"/>
    </row>
    <row r="43" spans="1:9" x14ac:dyDescent="0.25">
      <c r="A43" s="20"/>
      <c r="B43" s="18"/>
      <c r="C43" s="18"/>
      <c r="D43" s="19"/>
      <c r="E43" s="17"/>
      <c r="F43" s="17"/>
      <c r="G43" s="17"/>
      <c r="H43" s="17"/>
      <c r="I43" s="17"/>
    </row>
    <row r="44" spans="1:9" x14ac:dyDescent="0.25">
      <c r="A44" s="21"/>
      <c r="B44" s="22"/>
      <c r="C44" s="21"/>
      <c r="D44" s="21"/>
      <c r="E44" s="17"/>
      <c r="F44" s="17"/>
      <c r="G44" s="17"/>
      <c r="H44" s="17"/>
      <c r="I44" s="17"/>
    </row>
    <row r="45" spans="1:9" x14ac:dyDescent="0.25">
      <c r="A45" s="23"/>
      <c r="B45" s="21"/>
      <c r="C45" s="21"/>
      <c r="D45" s="21"/>
      <c r="E45" s="17"/>
      <c r="F45" s="17"/>
      <c r="G45" s="17"/>
      <c r="H45" s="17"/>
      <c r="I45" s="17"/>
    </row>
    <row r="46" spans="1:9" x14ac:dyDescent="0.25">
      <c r="A46" s="23"/>
      <c r="B46" s="21"/>
      <c r="C46" s="23"/>
      <c r="D46" s="24"/>
      <c r="E46" s="17"/>
      <c r="F46" s="17"/>
      <c r="G46" s="17"/>
      <c r="H46" s="17"/>
      <c r="I46" s="17"/>
    </row>
    <row r="47" spans="1:9" ht="56.25" x14ac:dyDescent="0.25">
      <c r="A47" s="23"/>
      <c r="B47" s="25" t="s">
        <v>26</v>
      </c>
      <c r="C47" s="26"/>
      <c r="D47" s="25" t="s">
        <v>27</v>
      </c>
      <c r="E47" s="17"/>
      <c r="F47" s="17"/>
      <c r="G47" s="17"/>
      <c r="H47" s="17"/>
      <c r="I47" s="17"/>
    </row>
    <row r="48" spans="1:9" x14ac:dyDescent="0.25">
      <c r="A48" s="17"/>
      <c r="B48" s="17"/>
      <c r="C48" s="17"/>
      <c r="D48" s="17"/>
      <c r="E48" s="17"/>
      <c r="F48" s="17"/>
      <c r="G48" s="17"/>
      <c r="H48" s="17"/>
      <c r="I48" s="17"/>
    </row>
    <row r="49" spans="1:9" x14ac:dyDescent="0.25">
      <c r="A49" s="17"/>
      <c r="B49" s="17"/>
      <c r="C49" s="17"/>
      <c r="D49" s="17"/>
      <c r="E49" s="17"/>
      <c r="F49" s="17"/>
      <c r="G49" s="17"/>
      <c r="H49" s="17"/>
      <c r="I49" s="17"/>
    </row>
    <row r="50" spans="1:9" x14ac:dyDescent="0.25">
      <c r="A50" s="17"/>
      <c r="B50" s="17"/>
      <c r="C50" s="17"/>
      <c r="D50" s="17"/>
      <c r="E50" s="17"/>
      <c r="F50" s="17"/>
      <c r="G50" s="17"/>
      <c r="H50" s="17"/>
      <c r="I50" s="17"/>
    </row>
    <row r="51" spans="1:9" x14ac:dyDescent="0.25">
      <c r="A51" s="17"/>
      <c r="B51" s="17"/>
      <c r="C51" s="17"/>
      <c r="D51" s="17"/>
      <c r="E51" s="17"/>
      <c r="F51" s="17"/>
      <c r="G51" s="17"/>
      <c r="H51" s="17"/>
      <c r="I51" s="17"/>
    </row>
    <row r="52" spans="1:9" x14ac:dyDescent="0.25">
      <c r="A52" s="17"/>
      <c r="B52" s="17"/>
      <c r="C52" s="17"/>
      <c r="D52" s="17"/>
      <c r="E52" s="17"/>
      <c r="F52" s="17"/>
      <c r="G52" s="17"/>
      <c r="H52" s="17"/>
      <c r="I52" s="17"/>
    </row>
    <row r="53" spans="1:9" x14ac:dyDescent="0.25">
      <c r="A53" s="17"/>
      <c r="B53" s="17"/>
      <c r="C53" s="17"/>
      <c r="D53" s="17"/>
      <c r="E53" s="17"/>
      <c r="F53" s="17"/>
      <c r="G53" s="17"/>
      <c r="H53" s="17"/>
      <c r="I53" s="17"/>
    </row>
    <row r="54" spans="1:9" x14ac:dyDescent="0.25">
      <c r="A54" s="17"/>
      <c r="B54" s="17"/>
      <c r="C54" s="17"/>
      <c r="D54" s="17"/>
      <c r="E54" s="17"/>
      <c r="F54" s="17"/>
      <c r="G54" s="17"/>
      <c r="H54" s="17"/>
      <c r="I54" s="17"/>
    </row>
    <row r="55" spans="1:9" x14ac:dyDescent="0.25">
      <c r="A55" s="17"/>
      <c r="B55" s="17"/>
      <c r="C55" s="17"/>
      <c r="D55" s="17"/>
      <c r="E55" s="17"/>
      <c r="F55" s="17"/>
      <c r="G55" s="17"/>
      <c r="H55" s="17"/>
      <c r="I55" s="17"/>
    </row>
    <row r="56" spans="1:9" x14ac:dyDescent="0.25">
      <c r="A56" s="17"/>
      <c r="B56" s="17"/>
      <c r="C56" s="17"/>
      <c r="D56" s="17"/>
      <c r="E56" s="17"/>
      <c r="F56" s="17"/>
      <c r="G56" s="17"/>
      <c r="H56" s="17"/>
      <c r="I56" s="17"/>
    </row>
    <row r="57" spans="1:9" x14ac:dyDescent="0.25">
      <c r="A57" s="17"/>
      <c r="B57" s="17"/>
      <c r="C57" s="17"/>
      <c r="D57" s="17"/>
      <c r="E57" s="17"/>
      <c r="F57" s="17"/>
      <c r="G57" s="17"/>
      <c r="H57" s="17"/>
      <c r="I57" s="17"/>
    </row>
    <row r="58" spans="1:9" x14ac:dyDescent="0.25">
      <c r="A58" s="17"/>
      <c r="B58" s="17"/>
      <c r="C58" s="17"/>
      <c r="D58" s="17"/>
      <c r="E58" s="17"/>
      <c r="F58" s="17"/>
      <c r="G58" s="17"/>
      <c r="H58" s="17"/>
      <c r="I58" s="17"/>
    </row>
    <row r="59" spans="1:9" x14ac:dyDescent="0.25">
      <c r="A59" s="17"/>
      <c r="B59" s="17"/>
      <c r="C59" s="17"/>
      <c r="D59" s="17"/>
      <c r="E59" s="17"/>
      <c r="F59" s="17"/>
      <c r="G59" s="17"/>
      <c r="H59" s="17"/>
      <c r="I59" s="17"/>
    </row>
    <row r="60" spans="1:9" x14ac:dyDescent="0.25">
      <c r="A60" s="17"/>
      <c r="B60" s="17"/>
      <c r="C60" s="17"/>
      <c r="D60" s="17"/>
      <c r="E60" s="17"/>
      <c r="F60" s="17"/>
      <c r="G60" s="17"/>
      <c r="H60" s="17"/>
      <c r="I60" s="17"/>
    </row>
    <row r="61" spans="1:9" x14ac:dyDescent="0.25">
      <c r="A61" s="17"/>
      <c r="B61" s="17"/>
      <c r="C61" s="17"/>
      <c r="D61" s="17"/>
      <c r="E61" s="17"/>
      <c r="F61" s="17"/>
      <c r="G61" s="17"/>
      <c r="H61" s="17"/>
      <c r="I61" s="17"/>
    </row>
    <row r="62" spans="1:9" x14ac:dyDescent="0.25">
      <c r="A62" s="17"/>
      <c r="B62" s="17"/>
      <c r="C62" s="17"/>
      <c r="D62" s="17"/>
      <c r="E62" s="17"/>
      <c r="F62" s="17"/>
      <c r="G62" s="17"/>
      <c r="H62" s="17"/>
      <c r="I62" s="17"/>
    </row>
    <row r="63" spans="1:9" x14ac:dyDescent="0.25">
      <c r="A63" s="17"/>
      <c r="B63" s="17"/>
      <c r="C63" s="17"/>
      <c r="D63" s="17"/>
      <c r="E63" s="17"/>
      <c r="F63" s="17"/>
      <c r="G63" s="17"/>
      <c r="H63" s="17"/>
      <c r="I63" s="17"/>
    </row>
    <row r="64" spans="1:9" x14ac:dyDescent="0.25">
      <c r="A64" s="17"/>
      <c r="B64" s="17"/>
      <c r="C64" s="17"/>
      <c r="D64" s="17"/>
      <c r="E64" s="17"/>
      <c r="F64" s="17"/>
      <c r="G64" s="17"/>
      <c r="H64" s="17"/>
      <c r="I64" s="17"/>
    </row>
    <row r="65" spans="1:9" x14ac:dyDescent="0.25">
      <c r="A65" s="17"/>
      <c r="B65" s="17"/>
      <c r="C65" s="17"/>
      <c r="D65" s="17"/>
      <c r="E65" s="17"/>
      <c r="F65" s="17"/>
      <c r="G65" s="17"/>
      <c r="H65" s="17"/>
      <c r="I65" s="17"/>
    </row>
    <row r="66" spans="1:9" x14ac:dyDescent="0.25">
      <c r="A66" s="17"/>
      <c r="B66" s="17"/>
      <c r="C66" s="17"/>
      <c r="D66" s="17"/>
      <c r="E66" s="17"/>
      <c r="F66" s="17"/>
      <c r="G66" s="17"/>
      <c r="H66" s="17"/>
      <c r="I66" s="17"/>
    </row>
    <row r="67" spans="1:9" x14ac:dyDescent="0.25">
      <c r="A67" s="17"/>
      <c r="B67" s="17"/>
      <c r="C67" s="17"/>
      <c r="D67" s="17"/>
      <c r="E67" s="17"/>
      <c r="F67" s="17"/>
      <c r="G67" s="17"/>
      <c r="H67" s="17"/>
      <c r="I67" s="17"/>
    </row>
    <row r="68" spans="1:9" x14ac:dyDescent="0.25">
      <c r="A68" s="17"/>
      <c r="B68" s="17"/>
      <c r="C68" s="17"/>
      <c r="D68" s="17"/>
      <c r="E68" s="17"/>
      <c r="F68" s="17"/>
      <c r="G68" s="17"/>
      <c r="H68" s="17"/>
      <c r="I68" s="17"/>
    </row>
    <row r="69" spans="1:9" x14ac:dyDescent="0.25">
      <c r="A69" s="17"/>
      <c r="B69" s="17"/>
      <c r="C69" s="17"/>
      <c r="D69" s="17"/>
      <c r="E69" s="17"/>
      <c r="F69" s="17"/>
      <c r="G69" s="17"/>
      <c r="H69" s="17"/>
      <c r="I69" s="17"/>
    </row>
    <row r="70" spans="1:9" x14ac:dyDescent="0.25">
      <c r="A70" s="17"/>
      <c r="B70" s="17"/>
      <c r="C70" s="17"/>
      <c r="D70" s="17"/>
      <c r="E70" s="17"/>
      <c r="F70" s="17"/>
      <c r="G70" s="17"/>
      <c r="H70" s="17"/>
      <c r="I70" s="17"/>
    </row>
    <row r="71" spans="1:9" x14ac:dyDescent="0.25">
      <c r="A71" s="17"/>
      <c r="B71" s="17"/>
      <c r="C71" s="17"/>
      <c r="D71" s="17"/>
      <c r="E71" s="17"/>
      <c r="F71" s="17"/>
      <c r="G71" s="17"/>
      <c r="H71" s="17"/>
      <c r="I71" s="17"/>
    </row>
    <row r="72" spans="1:9" x14ac:dyDescent="0.25">
      <c r="A72" s="17"/>
      <c r="B72" s="17"/>
      <c r="C72" s="17"/>
      <c r="D72" s="17"/>
      <c r="E72" s="17"/>
      <c r="F72" s="17"/>
      <c r="G72" s="17"/>
      <c r="H72" s="17"/>
      <c r="I72" s="17"/>
    </row>
    <row r="73" spans="1:9" x14ac:dyDescent="0.25">
      <c r="A73" s="17"/>
      <c r="B73" s="17"/>
      <c r="C73" s="17"/>
      <c r="D73" s="17"/>
      <c r="E73" s="17"/>
      <c r="F73" s="17"/>
      <c r="G73" s="17"/>
      <c r="H73" s="17"/>
      <c r="I73" s="17"/>
    </row>
    <row r="74" spans="1:9" x14ac:dyDescent="0.25">
      <c r="A74" s="17"/>
      <c r="B74" s="17"/>
      <c r="C74" s="17"/>
      <c r="D74" s="17"/>
      <c r="E74" s="17"/>
      <c r="F74" s="17"/>
      <c r="G74" s="17"/>
      <c r="H74" s="17"/>
      <c r="I74" s="17"/>
    </row>
    <row r="75" spans="1:9" x14ac:dyDescent="0.25">
      <c r="A75" s="17"/>
      <c r="B75" s="17"/>
      <c r="C75" s="17"/>
      <c r="D75" s="17"/>
      <c r="E75" s="17"/>
      <c r="F75" s="17"/>
      <c r="G75" s="17"/>
      <c r="H75" s="17"/>
      <c r="I75" s="17"/>
    </row>
    <row r="76" spans="1:9" x14ac:dyDescent="0.25">
      <c r="A76" s="17"/>
      <c r="B76" s="17"/>
      <c r="C76" s="17"/>
      <c r="D76" s="17"/>
      <c r="E76" s="17"/>
      <c r="F76" s="17"/>
      <c r="G76" s="17"/>
      <c r="H76" s="17"/>
      <c r="I76" s="17"/>
    </row>
    <row r="77" spans="1:9" x14ac:dyDescent="0.25">
      <c r="A77" s="17"/>
      <c r="B77" s="17"/>
      <c r="C77" s="17"/>
      <c r="D77" s="17"/>
      <c r="E77" s="17"/>
      <c r="F77" s="17"/>
      <c r="G77" s="17"/>
      <c r="H77" s="17"/>
      <c r="I77" s="17"/>
    </row>
    <row r="78" spans="1:9" x14ac:dyDescent="0.25">
      <c r="A78" s="17"/>
      <c r="B78" s="17"/>
      <c r="C78" s="17"/>
      <c r="D78" s="17"/>
      <c r="E78" s="17"/>
      <c r="F78" s="17"/>
      <c r="G78" s="17"/>
      <c r="H78" s="17"/>
      <c r="I78" s="17"/>
    </row>
    <row r="79" spans="1:9" x14ac:dyDescent="0.25">
      <c r="A79" s="17"/>
      <c r="B79" s="17"/>
      <c r="C79" s="17"/>
      <c r="D79" s="17"/>
      <c r="E79" s="17"/>
      <c r="F79" s="17"/>
      <c r="G79" s="17"/>
      <c r="H79" s="17"/>
      <c r="I79" s="17"/>
    </row>
    <row r="80" spans="1:9" x14ac:dyDescent="0.25">
      <c r="A80" s="17"/>
      <c r="B80" s="17"/>
      <c r="C80" s="17"/>
      <c r="D80" s="17"/>
      <c r="E80" s="17"/>
      <c r="F80" s="17"/>
      <c r="G80" s="17"/>
      <c r="H80" s="17"/>
      <c r="I80" s="17"/>
    </row>
    <row r="81" spans="1:9" x14ac:dyDescent="0.25">
      <c r="A81" s="17"/>
      <c r="B81" s="17"/>
      <c r="C81" s="17"/>
      <c r="D81" s="17"/>
      <c r="E81" s="17"/>
      <c r="F81" s="17"/>
      <c r="G81" s="17"/>
      <c r="H81" s="17"/>
      <c r="I81" s="17"/>
    </row>
    <row r="82" spans="1:9" x14ac:dyDescent="0.25">
      <c r="A82" s="17"/>
      <c r="B82" s="17"/>
      <c r="C82" s="17"/>
      <c r="D82" s="17"/>
      <c r="E82" s="17"/>
      <c r="F82" s="17"/>
      <c r="G82" s="17"/>
      <c r="H82" s="17"/>
      <c r="I82" s="17"/>
    </row>
    <row r="83" spans="1:9" x14ac:dyDescent="0.25">
      <c r="A83" s="17"/>
      <c r="B83" s="17"/>
      <c r="C83" s="17"/>
      <c r="D83" s="17"/>
      <c r="E83" s="17"/>
      <c r="F83" s="17"/>
      <c r="G83" s="17"/>
      <c r="H83" s="17"/>
      <c r="I83" s="17"/>
    </row>
    <row r="84" spans="1:9" x14ac:dyDescent="0.25">
      <c r="A84" s="17"/>
      <c r="B84" s="17"/>
      <c r="C84" s="17"/>
      <c r="D84" s="17"/>
      <c r="E84" s="17"/>
      <c r="F84" s="17"/>
      <c r="G84" s="17"/>
      <c r="H84" s="17"/>
      <c r="I84" s="17"/>
    </row>
    <row r="85" spans="1:9" x14ac:dyDescent="0.25">
      <c r="A85" s="17"/>
      <c r="B85" s="17"/>
      <c r="C85" s="17"/>
      <c r="D85" s="17"/>
      <c r="E85" s="17"/>
      <c r="F85" s="17"/>
      <c r="G85" s="17"/>
      <c r="H85" s="17"/>
      <c r="I85" s="17"/>
    </row>
    <row r="86" spans="1:9" x14ac:dyDescent="0.25">
      <c r="A86" s="17"/>
      <c r="B86" s="17"/>
      <c r="C86" s="17"/>
      <c r="D86" s="17"/>
      <c r="E86" s="17"/>
      <c r="F86" s="17"/>
      <c r="G86" s="17"/>
      <c r="H86" s="17"/>
      <c r="I86" s="17"/>
    </row>
    <row r="87" spans="1:9" x14ac:dyDescent="0.25">
      <c r="A87" s="17"/>
      <c r="B87" s="17"/>
      <c r="C87" s="17"/>
      <c r="D87" s="17"/>
      <c r="E87" s="17"/>
      <c r="F87" s="17"/>
      <c r="G87" s="17"/>
      <c r="H87" s="17"/>
      <c r="I87" s="17"/>
    </row>
    <row r="88" spans="1:9" x14ac:dyDescent="0.25">
      <c r="A88" s="17"/>
      <c r="B88" s="17"/>
      <c r="C88" s="17"/>
      <c r="D88" s="17"/>
      <c r="E88" s="17"/>
      <c r="F88" s="17"/>
      <c r="G88" s="17"/>
      <c r="H88" s="17"/>
      <c r="I88" s="17"/>
    </row>
    <row r="89" spans="1:9" x14ac:dyDescent="0.25">
      <c r="A89" s="17"/>
      <c r="B89" s="17"/>
      <c r="C89" s="17"/>
      <c r="D89" s="17"/>
      <c r="E89" s="17"/>
      <c r="F89" s="17"/>
      <c r="G89" s="17"/>
      <c r="H89" s="17"/>
      <c r="I89" s="17"/>
    </row>
    <row r="90" spans="1:9" x14ac:dyDescent="0.25">
      <c r="A90" s="17"/>
      <c r="B90" s="17"/>
      <c r="C90" s="17"/>
      <c r="D90" s="17"/>
      <c r="E90" s="17"/>
      <c r="F90" s="17"/>
      <c r="G90" s="17"/>
      <c r="H90" s="17"/>
      <c r="I90" s="17"/>
    </row>
    <row r="91" spans="1:9" x14ac:dyDescent="0.25">
      <c r="A91" s="17"/>
      <c r="B91" s="17"/>
      <c r="C91" s="17"/>
      <c r="D91" s="17"/>
      <c r="E91" s="17"/>
      <c r="F91" s="17"/>
      <c r="G91" s="17"/>
      <c r="H91" s="17"/>
      <c r="I91" s="17"/>
    </row>
    <row r="92" spans="1:9" x14ac:dyDescent="0.25">
      <c r="A92" s="17"/>
      <c r="B92" s="17"/>
      <c r="C92" s="17"/>
      <c r="D92" s="17"/>
      <c r="E92" s="17"/>
      <c r="F92" s="17"/>
      <c r="G92" s="17"/>
      <c r="H92" s="17"/>
      <c r="I92" s="17"/>
    </row>
    <row r="93" spans="1:9" x14ac:dyDescent="0.25">
      <c r="A93" s="17"/>
      <c r="B93" s="17"/>
      <c r="C93" s="17"/>
      <c r="D93" s="17"/>
      <c r="E93" s="17"/>
      <c r="F93" s="17"/>
      <c r="G93" s="17"/>
      <c r="H93" s="17"/>
      <c r="I93" s="17"/>
    </row>
    <row r="94" spans="1:9" x14ac:dyDescent="0.25">
      <c r="A94" s="17"/>
      <c r="B94" s="17"/>
      <c r="C94" s="17"/>
      <c r="D94" s="17"/>
      <c r="E94" s="17"/>
      <c r="F94" s="17"/>
      <c r="G94" s="17"/>
      <c r="H94" s="17"/>
      <c r="I94" s="17"/>
    </row>
    <row r="95" spans="1:9" x14ac:dyDescent="0.25">
      <c r="A95" s="17"/>
      <c r="B95" s="17"/>
      <c r="C95" s="17"/>
      <c r="D95" s="17"/>
      <c r="E95" s="17"/>
      <c r="F95" s="17"/>
      <c r="G95" s="17"/>
      <c r="H95" s="17"/>
      <c r="I95" s="17"/>
    </row>
    <row r="96" spans="1:9" x14ac:dyDescent="0.25">
      <c r="A96" s="17"/>
      <c r="B96" s="17"/>
      <c r="C96" s="17"/>
      <c r="D96" s="17"/>
      <c r="E96" s="17"/>
      <c r="F96" s="17"/>
      <c r="G96" s="17"/>
      <c r="H96" s="17"/>
      <c r="I96" s="17"/>
    </row>
    <row r="97" spans="1:9" x14ac:dyDescent="0.25">
      <c r="A97" s="17"/>
      <c r="B97" s="17"/>
      <c r="C97" s="17"/>
      <c r="D97" s="17"/>
      <c r="E97" s="17"/>
      <c r="F97" s="17"/>
      <c r="G97" s="17"/>
      <c r="H97" s="17"/>
      <c r="I97" s="17"/>
    </row>
    <row r="98" spans="1:9" x14ac:dyDescent="0.25">
      <c r="A98" s="17"/>
      <c r="B98" s="17"/>
      <c r="C98" s="17"/>
      <c r="D98" s="17"/>
      <c r="E98" s="17"/>
      <c r="F98" s="17"/>
      <c r="G98" s="17"/>
      <c r="H98" s="17"/>
      <c r="I98" s="17"/>
    </row>
    <row r="99" spans="1:9" x14ac:dyDescent="0.25">
      <c r="A99" s="17"/>
      <c r="B99" s="17"/>
      <c r="C99" s="17"/>
      <c r="D99" s="17"/>
      <c r="E99" s="17"/>
      <c r="F99" s="17"/>
      <c r="G99" s="17"/>
      <c r="H99" s="17"/>
      <c r="I99" s="17"/>
    </row>
    <row r="100" spans="1:9" x14ac:dyDescent="0.25">
      <c r="A100" s="17"/>
      <c r="B100" s="17"/>
      <c r="C100" s="17"/>
      <c r="D100" s="17"/>
      <c r="E100" s="17"/>
      <c r="F100" s="17"/>
      <c r="G100" s="17"/>
      <c r="H100" s="17"/>
      <c r="I100" s="17"/>
    </row>
    <row r="101" spans="1:9" x14ac:dyDescent="0.25">
      <c r="A101" s="17"/>
      <c r="B101" s="17"/>
      <c r="C101" s="17"/>
      <c r="D101" s="17"/>
      <c r="E101" s="17"/>
      <c r="F101" s="17"/>
      <c r="G101" s="17"/>
      <c r="H101" s="17"/>
      <c r="I101" s="17"/>
    </row>
    <row r="102" spans="1:9" x14ac:dyDescent="0.25">
      <c r="A102" s="17"/>
      <c r="B102" s="17"/>
      <c r="C102" s="17"/>
      <c r="D102" s="17"/>
      <c r="E102" s="17"/>
      <c r="F102" s="17"/>
      <c r="G102" s="17"/>
      <c r="H102" s="17"/>
      <c r="I102" s="17"/>
    </row>
    <row r="103" spans="1:9" x14ac:dyDescent="0.25">
      <c r="A103" s="17"/>
      <c r="B103" s="17"/>
      <c r="C103" s="17"/>
      <c r="D103" s="17"/>
      <c r="E103" s="17"/>
      <c r="F103" s="17"/>
      <c r="G103" s="17"/>
      <c r="H103" s="17"/>
      <c r="I103" s="17"/>
    </row>
    <row r="104" spans="1:9" x14ac:dyDescent="0.25">
      <c r="A104" s="17"/>
      <c r="B104" s="17"/>
      <c r="C104" s="17"/>
      <c r="D104" s="17"/>
      <c r="E104" s="17"/>
      <c r="F104" s="17"/>
      <c r="G104" s="17"/>
      <c r="H104" s="17"/>
      <c r="I104" s="17"/>
    </row>
    <row r="105" spans="1:9" x14ac:dyDescent="0.25">
      <c r="A105" s="17"/>
      <c r="B105" s="17"/>
      <c r="C105" s="17"/>
      <c r="D105" s="17"/>
      <c r="E105" s="17"/>
      <c r="F105" s="17"/>
      <c r="G105" s="17"/>
      <c r="H105" s="17"/>
      <c r="I105" s="17"/>
    </row>
    <row r="106" spans="1:9" x14ac:dyDescent="0.25">
      <c r="A106" s="17"/>
      <c r="B106" s="17"/>
      <c r="C106" s="17"/>
      <c r="D106" s="17"/>
      <c r="E106" s="17"/>
      <c r="F106" s="17"/>
      <c r="G106" s="17"/>
      <c r="H106" s="17"/>
      <c r="I106" s="17"/>
    </row>
    <row r="107" spans="1:9" x14ac:dyDescent="0.25">
      <c r="A107" s="17"/>
      <c r="B107" s="17"/>
      <c r="C107" s="17"/>
      <c r="D107" s="17"/>
      <c r="E107" s="17"/>
      <c r="F107" s="17"/>
      <c r="G107" s="17"/>
      <c r="H107" s="17"/>
      <c r="I107" s="17"/>
    </row>
    <row r="108" spans="1:9" x14ac:dyDescent="0.25">
      <c r="A108" s="17"/>
      <c r="B108" s="17"/>
      <c r="C108" s="17"/>
      <c r="D108" s="17"/>
      <c r="E108" s="17"/>
      <c r="F108" s="17"/>
      <c r="G108" s="17"/>
      <c r="H108" s="17"/>
      <c r="I108" s="17"/>
    </row>
    <row r="109" spans="1:9" x14ac:dyDescent="0.25">
      <c r="A109" s="17"/>
      <c r="B109" s="17"/>
      <c r="C109" s="17"/>
      <c r="D109" s="17"/>
      <c r="E109" s="17"/>
      <c r="F109" s="17"/>
      <c r="G109" s="17"/>
      <c r="H109" s="17"/>
      <c r="I109" s="17"/>
    </row>
  </sheetData>
  <mergeCells count="2">
    <mergeCell ref="A1:I1"/>
    <mergeCell ref="A20:I20"/>
  </mergeCells>
  <pageMargins left="0.7" right="0.7" top="0.75" bottom="0.75" header="0.3" footer="0.3"/>
  <pageSetup paperSize="9" scale="60" orientation="portrait" r:id="rId1"/>
  <ignoredErrors>
    <ignoredError sqref="C3:I18" unlockedFormula="1"/>
    <ignoredError sqref="A1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Estefany Merced Nunez Lopez</cp:lastModifiedBy>
  <dcterms:created xsi:type="dcterms:W3CDTF">2018-02-27T18:38:40Z</dcterms:created>
  <dcterms:modified xsi:type="dcterms:W3CDTF">2018-11-07T17:54:04Z</dcterms:modified>
</cp:coreProperties>
</file>